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总览" sheetId="1" state="visible" r:id="rId1"/>
    <sheet xmlns:r="http://schemas.openxmlformats.org/officeDocument/2006/relationships" name="开办费明细" sheetId="2" state="visible" r:id="rId2"/>
    <sheet xmlns:r="http://schemas.openxmlformats.org/officeDocument/2006/relationships" name="倒计时阶段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微软雅黑"/>
      <b val="1"/>
      <color rgb="001D1D1F"/>
      <sz val="16"/>
    </font>
    <font>
      <name val="微软雅黑"/>
      <color rgb="0086868B"/>
      <sz val="10"/>
    </font>
    <font>
      <name val="微软雅黑"/>
      <b val="1"/>
      <color rgb="00FFFFFF"/>
      <sz val="11"/>
    </font>
    <font>
      <name val="微软雅黑"/>
      <sz val="10"/>
    </font>
    <font>
      <name val="微软雅黑"/>
      <b val="1"/>
      <color rgb="00004CBE"/>
      <sz val="11"/>
    </font>
    <font>
      <name val="微软雅黑"/>
      <color rgb="0086868B"/>
      <sz val="9"/>
    </font>
  </fonts>
  <fills count="4">
    <fill>
      <patternFill/>
    </fill>
    <fill>
      <patternFill patternType="gray125"/>
    </fill>
    <fill>
      <patternFill patternType="solid">
        <fgColor rgb="001D1D1F"/>
      </patternFill>
    </fill>
    <fill>
      <patternFill patternType="solid">
        <fgColor rgb="00E8F1FD"/>
      </patternFill>
    </fill>
  </fills>
  <borders count="2">
    <border>
      <left/>
      <right/>
      <top/>
      <bottom/>
      <diagonal/>
    </border>
    <border>
      <left style="thin">
        <color rgb="00E5E5E5"/>
      </left>
      <right style="thin">
        <color rgb="00E5E5E5"/>
      </right>
      <top style="thin">
        <color rgb="00E5E5E5"/>
      </top>
      <bottom style="thin">
        <color rgb="00E5E5E5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/>
    </xf>
    <xf numFmtId="0" fontId="4" fillId="0" borderId="1" pivotButton="0" quotePrefix="0" xfId="0"/>
    <xf numFmtId="0" fontId="5" fillId="3" borderId="1" applyAlignment="1" pivotButton="0" quotePrefix="0" xfId="0">
      <alignment vertical="center"/>
    </xf>
    <xf numFmtId="0" fontId="6" fillId="0" borderId="0" pivotButton="0" quotePrefix="0" xfId="0"/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right" vertical="center"/>
    </xf>
    <xf numFmtId="0" fontId="5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2:D18"/>
  <sheetViews>
    <sheetView workbookViewId="0">
      <selection activeCell="A1" sqref="A1"/>
    </sheetView>
  </sheetViews>
  <sheetFormatPr baseColWidth="8" defaultRowHeight="15"/>
  <cols>
    <col width="4" customWidth="1" min="1" max="1"/>
    <col width="30" customWidth="1" min="2" max="2"/>
    <col width="14" customWidth="1" min="3" max="3"/>
    <col width="18" customWidth="1" min="4" max="4"/>
    <col width="22" customWidth="1" min="5" max="5"/>
  </cols>
  <sheetData>
    <row r="2">
      <c r="B2" s="1" t="inlineStr">
        <is>
          <t>TOYLAND 美国项目 · 最终开办费预算总览</t>
        </is>
      </c>
    </row>
    <row r="3">
      <c r="B3" s="2" t="inlineStr">
        <is>
          <t>Galleria at Tyler 三楼 5000㎡ ｜ 酒牌Type41(不做烈酒) ｜ 2026-08-21</t>
        </is>
      </c>
    </row>
    <row r="5">
      <c r="A5" s="3" t="inlineStr">
        <is>
          <t>项目</t>
        </is>
      </c>
      <c r="B5" s="3" t="inlineStr">
        <is>
          <t>金额（人民币 万元）</t>
        </is>
      </c>
      <c r="C5" s="3" t="inlineStr">
        <is>
          <t>说明</t>
        </is>
      </c>
      <c r="D5" s="3" t="inlineStr">
        <is>
          <t>状态</t>
        </is>
      </c>
    </row>
    <row r="6">
      <c r="A6" s="4" t="inlineStr">
        <is>
          <t>设备类</t>
        </is>
      </c>
      <c r="B6" s="4" t="inlineStr">
        <is>
          <t>1,310</t>
        </is>
      </c>
      <c r="C6" s="4" t="inlineStr">
        <is>
          <t>VR170/潮玩350/淘气堡400/电玩150/LED60/礼品180</t>
        </is>
      </c>
      <c r="D6" s="4" t="inlineStr">
        <is>
          <t>✅</t>
        </is>
      </c>
    </row>
    <row r="7">
      <c r="A7" s="4" t="inlineStr">
        <is>
          <t>装修类</t>
        </is>
      </c>
      <c r="B7" s="4" t="inlineStr">
        <is>
          <t>660</t>
        </is>
      </c>
      <c r="C7" s="4" t="inlineStr">
        <is>
          <t>基础装修420(含人工)/餐饮酒吧220/空调末端20</t>
        </is>
      </c>
      <c r="D7" s="4" t="inlineStr">
        <is>
          <t>✅</t>
        </is>
      </c>
    </row>
    <row r="8">
      <c r="A8" s="4" t="inlineStr">
        <is>
          <t>证照类</t>
        </is>
      </c>
      <c r="B8" s="4" t="inlineStr">
        <is>
          <t>56</t>
        </is>
      </c>
      <c r="C8" s="4" t="inlineStr">
        <is>
          <t>消防55/酒牌Type41-1</t>
        </is>
      </c>
      <c r="D8" s="4" t="inlineStr">
        <is>
          <t>✅</t>
        </is>
      </c>
    </row>
    <row r="9">
      <c r="A9" s="4" t="inlineStr">
        <is>
          <t>物流类</t>
        </is>
      </c>
      <c r="B9" s="4" t="inlineStr">
        <is>
          <t>200</t>
        </is>
      </c>
      <c r="C9" s="4" t="inlineStr">
        <is>
          <t>海运费40柜×5万</t>
        </is>
      </c>
      <c r="D9" s="4" t="inlineStr">
        <is>
          <t>✅</t>
        </is>
      </c>
    </row>
    <row r="10">
      <c r="A10" s="4" t="inlineStr">
        <is>
          <t>系统类</t>
        </is>
      </c>
      <c r="B10" s="4" t="inlineStr">
        <is>
          <t>20</t>
        </is>
      </c>
      <c r="C10" s="4" t="inlineStr">
        <is>
          <t>盈加系统</t>
        </is>
      </c>
      <c r="D10" s="4" t="inlineStr">
        <is>
          <t>✅</t>
        </is>
      </c>
    </row>
    <row r="11">
      <c r="A11" s="4" t="inlineStr">
        <is>
          <t>设计类</t>
        </is>
      </c>
      <c r="B11" s="4" t="inlineStr">
        <is>
          <t>50</t>
        </is>
      </c>
      <c r="C11" s="4" t="inlineStr">
        <is>
          <t>场馆设计费(国内团队)</t>
        </is>
      </c>
      <c r="D11" s="4" t="inlineStr">
        <is>
          <t>✅</t>
        </is>
      </c>
    </row>
    <row r="12">
      <c r="A12" s="4" t="inlineStr">
        <is>
          <t>安防类</t>
        </is>
      </c>
      <c r="B12" s="4" t="inlineStr">
        <is>
          <t>15</t>
        </is>
      </c>
      <c r="C12" s="4" t="inlineStr">
        <is>
          <t>监控</t>
        </is>
      </c>
      <c r="D12" s="4" t="inlineStr">
        <is>
          <t>✅</t>
        </is>
      </c>
    </row>
    <row r="13">
      <c r="A13" s="4" t="inlineStr">
        <is>
          <t>启动类</t>
        </is>
      </c>
      <c r="B13" s="4" t="inlineStr">
        <is>
          <t>60</t>
        </is>
      </c>
      <c r="C13" s="4" t="inlineStr">
        <is>
          <t>开业营销+首月备用金</t>
        </is>
      </c>
      <c r="D13" s="4" t="inlineStr">
        <is>
          <t>✅</t>
        </is>
      </c>
    </row>
    <row r="14">
      <c r="A14" s="4" t="inlineStr">
        <is>
          <t>法务类</t>
        </is>
      </c>
      <c r="B14" s="4" t="inlineStr">
        <is>
          <t>12</t>
        </is>
      </c>
      <c r="C14" s="4" t="inlineStr">
        <is>
          <t>注册+律师+会计(含市级证照)</t>
        </is>
      </c>
      <c r="D14" s="4" t="inlineStr">
        <is>
          <t>✅</t>
        </is>
      </c>
    </row>
    <row r="15">
      <c r="A15" s="4" t="inlineStr">
        <is>
          <t>应急类</t>
        </is>
      </c>
      <c r="B15" s="4" t="inlineStr">
        <is>
          <t>56</t>
        </is>
      </c>
      <c r="C15" s="4" t="inlineStr">
        <is>
          <t>不可预见费</t>
        </is>
      </c>
      <c r="D15" s="4" t="inlineStr">
        <is>
          <t>✅</t>
        </is>
      </c>
    </row>
    <row r="16">
      <c r="A16" s="5">
        <f>=== 开办费合计</f>
        <v/>
      </c>
      <c r="B16" s="5" t="inlineStr">
        <is>
          <t>2,439</t>
        </is>
      </c>
      <c r="C16" s="5" t="inlineStr">
        <is>
          <t>✅ 达标 ≤2500万（空调Mall承保省30万，缓冲61万）</t>
        </is>
      </c>
      <c r="D16" s="5" t="inlineStr">
        <is>
          <t>✅</t>
        </is>
      </c>
    </row>
    <row r="18">
      <c r="B18" s="6" t="inlineStr">
        <is>
          <t>注：本表为开办费一次性投入，租金押金(约80万)与运营期人工/保险另计，不计入2500万开办费口径。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selection activeCell="A1" sqref="A1"/>
    </sheetView>
  </sheetViews>
  <sheetFormatPr baseColWidth="8" defaultRowHeight="15"/>
  <cols>
    <col width="5" customWidth="1" min="1" max="1"/>
    <col width="12" customWidth="1" min="2" max="2"/>
    <col width="22" customWidth="1" min="3" max="3"/>
    <col width="30" customWidth="1" min="4" max="4"/>
    <col width="12" customWidth="1" min="5" max="5"/>
    <col width="12" customWidth="1" min="6" max="6"/>
    <col width="22" customWidth="1" min="7" max="7"/>
  </cols>
  <sheetData>
    <row r="1">
      <c r="A1" s="3" t="n"/>
      <c r="B1" s="3" t="n"/>
      <c r="C1" s="3" t="n"/>
      <c r="D1" s="3" t="n"/>
      <c r="E1" s="3" t="n"/>
      <c r="F1" s="3" t="n"/>
      <c r="G1" s="3" t="n"/>
    </row>
    <row r="2">
      <c r="A2" s="7" t="n">
        <v>1</v>
      </c>
      <c r="B2" s="4" t="inlineStr">
        <is>
          <t>设备</t>
        </is>
      </c>
      <c r="C2" s="4" t="inlineStr">
        <is>
          <t>VR设备</t>
        </is>
      </c>
      <c r="D2" s="4" t="inlineStr">
        <is>
          <t>500㎡/30台</t>
        </is>
      </c>
      <c r="E2" s="8" t="n">
        <v>170</v>
      </c>
      <c r="F2" s="4" t="n">
        <v>6.9</v>
      </c>
      <c r="G2" s="4" t="inlineStr">
        <is>
          <t>选Pico企业版，原200压30万</t>
        </is>
      </c>
    </row>
    <row r="3">
      <c r="A3" s="7" t="n">
        <v>2</v>
      </c>
      <c r="B3" s="4" t="inlineStr">
        <is>
          <t>设备</t>
        </is>
      </c>
      <c r="C3" s="4" t="inlineStr">
        <is>
          <t>数字潮玩</t>
        </is>
      </c>
      <c r="D3" s="4" t="inlineStr">
        <is>
          <t>1500㎡</t>
        </is>
      </c>
      <c r="E3" s="8" t="n">
        <v>350</v>
      </c>
      <c r="F3" s="4" t="n">
        <v>14.2</v>
      </c>
      <c r="G3" s="4" t="inlineStr">
        <is>
          <t>原400压IP授权费50万</t>
        </is>
      </c>
    </row>
    <row r="4">
      <c r="A4" s="7" t="n">
        <v>3</v>
      </c>
      <c r="B4" s="4" t="inlineStr">
        <is>
          <t>设备</t>
        </is>
      </c>
      <c r="C4" s="4" t="inlineStr">
        <is>
          <t>淘气堡</t>
        </is>
      </c>
      <c r="D4" s="4" t="inlineStr">
        <is>
          <t>全套</t>
        </is>
      </c>
      <c r="E4" s="8" t="n">
        <v>400</v>
      </c>
      <c r="F4" s="4" t="n">
        <v>16.2</v>
      </c>
      <c r="G4" s="4" t="inlineStr">
        <is>
          <t>原570议价砍170万，要BOM</t>
        </is>
      </c>
    </row>
    <row r="5">
      <c r="A5" s="7" t="n">
        <v>4</v>
      </c>
      <c r="B5" s="4" t="inlineStr">
        <is>
          <t>设备</t>
        </is>
      </c>
      <c r="C5" s="4" t="inlineStr">
        <is>
          <t>电玩设备</t>
        </is>
      </c>
      <c r="D5" s="4" t="inlineStr">
        <is>
          <t>30台</t>
        </is>
      </c>
      <c r="E5" s="8" t="n">
        <v>150</v>
      </c>
      <c r="F5" s="4" t="n">
        <v>6.1</v>
      </c>
      <c r="G5" s="4" t="inlineStr">
        <is>
          <t>二手+新机混合</t>
        </is>
      </c>
    </row>
    <row r="6">
      <c r="A6" s="7" t="n">
        <v>5</v>
      </c>
      <c r="B6" s="4" t="inlineStr">
        <is>
          <t>设备</t>
        </is>
      </c>
      <c r="C6" s="4" t="inlineStr">
        <is>
          <t>LED大屏</t>
        </is>
      </c>
      <c r="D6" s="4" t="inlineStr">
        <is>
          <t>200㎡P4</t>
        </is>
      </c>
      <c r="E6" s="8" t="n">
        <v>60</v>
      </c>
      <c r="F6" s="4" t="n">
        <v>2.4</v>
      </c>
      <c r="G6" s="4" t="inlineStr">
        <is>
          <t>选P4屏省20万</t>
        </is>
      </c>
    </row>
    <row r="7">
      <c r="A7" s="7" t="n">
        <v>6</v>
      </c>
      <c r="B7" s="4" t="inlineStr">
        <is>
          <t>设备</t>
        </is>
      </c>
      <c r="C7" s="4" t="inlineStr">
        <is>
          <t>礼品柜+灯光</t>
        </is>
      </c>
      <c r="D7" s="4" t="inlineStr">
        <is>
          <t>全套</t>
        </is>
      </c>
      <c r="E7" s="8" t="n">
        <v>180</v>
      </c>
      <c r="F7" s="4" t="n">
        <v>7.3</v>
      </c>
      <c r="G7" s="4" t="inlineStr">
        <is>
          <t>原300拆核价砍120</t>
        </is>
      </c>
    </row>
    <row r="8">
      <c r="A8" s="7" t="n">
        <v>7</v>
      </c>
      <c r="B8" s="4" t="inlineStr">
        <is>
          <t>装修</t>
        </is>
      </c>
      <c r="C8" s="4" t="inlineStr">
        <is>
          <t>基础装修+人工</t>
        </is>
      </c>
      <c r="D8" s="4" t="inlineStr">
        <is>
          <t>5000㎡</t>
        </is>
      </c>
      <c r="E8" s="8" t="n">
        <v>420</v>
      </c>
      <c r="F8" s="4" t="n">
        <v>17</v>
      </c>
      <c r="G8" s="4" t="inlineStr">
        <is>
          <t>含人工840元/㎡</t>
        </is>
      </c>
    </row>
    <row r="9">
      <c r="A9" s="7" t="n">
        <v>8</v>
      </c>
      <c r="B9" s="4" t="inlineStr">
        <is>
          <t>装修</t>
        </is>
      </c>
      <c r="C9" s="4" t="inlineStr">
        <is>
          <t>餐饮+酒吧</t>
        </is>
      </c>
      <c r="D9" s="4" t="inlineStr">
        <is>
          <t>1000㎡</t>
        </is>
      </c>
      <c r="E9" s="8" t="n">
        <v>220</v>
      </c>
      <c r="F9" s="4" t="n">
        <v>8.9</v>
      </c>
      <c r="G9" s="4" t="inlineStr">
        <is>
          <t>厨房设备议价30</t>
        </is>
      </c>
    </row>
    <row r="10">
      <c r="A10" s="7" t="n">
        <v>9</v>
      </c>
      <c r="B10" s="4" t="inlineStr">
        <is>
          <t>装修</t>
        </is>
      </c>
      <c r="C10" s="4" t="inlineStr">
        <is>
          <t>空调末端+局部排烟</t>
        </is>
      </c>
      <c r="D10" s="4" t="inlineStr">
        <is>
          <t>厨房等局部</t>
        </is>
      </c>
      <c r="E10" s="8" t="n">
        <v>20</v>
      </c>
      <c r="F10" s="4" t="n">
        <v>0.8</v>
      </c>
      <c r="G10" s="4" t="inlineStr">
        <is>
          <t>mall中央空调已承保，仅商铺内末端接入</t>
        </is>
      </c>
    </row>
    <row r="11">
      <c r="A11" s="7" t="n">
        <v>10</v>
      </c>
      <c r="B11" s="4" t="inlineStr">
        <is>
          <t>合规</t>
        </is>
      </c>
      <c r="C11" s="4" t="inlineStr">
        <is>
          <t>消防系统安装+许可</t>
        </is>
      </c>
      <c r="D11" s="4" t="inlineStr">
        <is>
          <t>全套</t>
        </is>
      </c>
      <c r="E11" s="8" t="n">
        <v>55</v>
      </c>
      <c r="F11" s="4" t="n">
        <v>2.2</v>
      </c>
      <c r="G11" s="4" t="inlineStr">
        <is>
          <t>官方$30-100K中值</t>
        </is>
      </c>
    </row>
    <row r="12">
      <c r="A12" s="7" t="n">
        <v>11</v>
      </c>
      <c r="B12" s="4" t="inlineStr">
        <is>
          <t>合规</t>
        </is>
      </c>
      <c r="C12" s="4" t="inlineStr">
        <is>
          <t>酒牌Type41(啤酒红酒)</t>
        </is>
      </c>
      <c r="D12" s="4" t="inlineStr">
        <is>
          <t>1证</t>
        </is>
      </c>
      <c r="E12" s="8" t="n">
        <v>1</v>
      </c>
      <c r="F12" s="4" t="n">
        <v>0.04</v>
      </c>
      <c r="G12" s="4" t="inlineStr">
        <is>
          <t>皇上定不做烈酒</t>
        </is>
      </c>
    </row>
    <row r="13">
      <c r="A13" s="7" t="n">
        <v>12</v>
      </c>
      <c r="B13" s="4" t="inlineStr">
        <is>
          <t>物流</t>
        </is>
      </c>
      <c r="C13" s="4" t="inlineStr">
        <is>
          <t>海运费(40柜)</t>
        </is>
      </c>
      <c r="D13" s="4" t="inlineStr">
        <is>
          <t>40柜×5万</t>
        </is>
      </c>
      <c r="E13" s="8" t="n">
        <v>200</v>
      </c>
      <c r="F13" s="4" t="n">
        <v>8.1</v>
      </c>
      <c r="G13" s="4" t="inlineStr">
        <is>
          <t>原8万/柜砍至5万</t>
        </is>
      </c>
    </row>
    <row r="14">
      <c r="A14" s="7" t="n">
        <v>13</v>
      </c>
      <c r="B14" s="4" t="inlineStr">
        <is>
          <t>系统</t>
        </is>
      </c>
      <c r="C14" s="4" t="inlineStr">
        <is>
          <t>盈加系统</t>
        </is>
      </c>
      <c r="D14" s="4" t="inlineStr">
        <is>
          <t>1套</t>
        </is>
      </c>
      <c r="E14" s="8" t="n">
        <v>20</v>
      </c>
      <c r="F14" s="4" t="n">
        <v>0.8</v>
      </c>
      <c r="G14" s="4" t="inlineStr">
        <is>
          <t>娃娃机/彩票/会员</t>
        </is>
      </c>
    </row>
    <row r="15">
      <c r="A15" s="7" t="n">
        <v>14</v>
      </c>
      <c r="B15" s="4" t="inlineStr">
        <is>
          <t>设计</t>
        </is>
      </c>
      <c r="C15" s="4" t="inlineStr">
        <is>
          <t>场馆设计费</t>
        </is>
      </c>
      <c r="D15" s="4" t="inlineStr">
        <is>
          <t>效果图+施工图</t>
        </is>
      </c>
      <c r="E15" s="8" t="n">
        <v>50</v>
      </c>
      <c r="F15" s="4" t="n">
        <v>2</v>
      </c>
      <c r="G15" s="4" t="inlineStr">
        <is>
          <t>国内团队，皇上确认</t>
        </is>
      </c>
    </row>
    <row r="16">
      <c r="A16" s="7" t="n">
        <v>15</v>
      </c>
      <c r="B16" s="4" t="inlineStr">
        <is>
          <t>安防</t>
        </is>
      </c>
      <c r="C16" s="4" t="inlineStr">
        <is>
          <t>监控</t>
        </is>
      </c>
      <c r="D16" s="4" t="inlineStr">
        <is>
          <t>40+路</t>
        </is>
      </c>
      <c r="E16" s="8" t="n">
        <v>15</v>
      </c>
      <c r="F16" s="4" t="n">
        <v>0.6</v>
      </c>
      <c r="G16" s="4" t="inlineStr">
        <is>
          <t>PoE+NVR</t>
        </is>
      </c>
    </row>
    <row r="17">
      <c r="A17" s="7" t="n">
        <v>16</v>
      </c>
      <c r="B17" s="4" t="inlineStr">
        <is>
          <t>启动</t>
        </is>
      </c>
      <c r="C17" s="4" t="inlineStr">
        <is>
          <t>开业营销+备用金</t>
        </is>
      </c>
      <c r="D17" s="4" t="inlineStr">
        <is>
          <t>分阶段</t>
        </is>
      </c>
      <c r="E17" s="8" t="n">
        <v>60</v>
      </c>
      <c r="F17" s="4" t="n">
        <v>2.4</v>
      </c>
      <c r="G17" s="4" t="inlineStr">
        <is>
          <t>KOL+首周活动</t>
        </is>
      </c>
    </row>
    <row r="18">
      <c r="A18" s="7" t="n">
        <v>17</v>
      </c>
      <c r="B18" s="4" t="inlineStr">
        <is>
          <t>法务</t>
        </is>
      </c>
      <c r="C18" s="4" t="inlineStr">
        <is>
          <t>注册+律师+会计</t>
        </is>
      </c>
      <c r="D18" s="4" t="inlineStr">
        <is>
          <t>合规</t>
        </is>
      </c>
      <c r="E18" s="8" t="n">
        <v>12</v>
      </c>
      <c r="F18" s="4" t="n">
        <v>0.5</v>
      </c>
      <c r="G18" s="4" t="inlineStr">
        <is>
          <t>公司设立+记账(含市级证照费)</t>
        </is>
      </c>
    </row>
    <row r="19">
      <c r="A19" s="7" t="n">
        <v>18</v>
      </c>
      <c r="B19" s="4" t="inlineStr">
        <is>
          <t>应急</t>
        </is>
      </c>
      <c r="C19" s="4" t="inlineStr">
        <is>
          <t>不可预见费</t>
        </is>
      </c>
      <c r="D19" s="4" t="inlineStr">
        <is>
          <t>缓冲</t>
        </is>
      </c>
      <c r="E19" s="8" t="n">
        <v>56</v>
      </c>
      <c r="F19" s="4" t="n">
        <v>2.3</v>
      </c>
      <c r="G19" s="4" t="inlineStr">
        <is>
          <t>3.5%应急</t>
        </is>
      </c>
    </row>
    <row r="20">
      <c r="A20" s="9" t="inlineStr"/>
      <c r="B20" s="9" t="inlineStr"/>
      <c r="C20" s="9" t="inlineStr">
        <is>
          <t>开办费合计</t>
        </is>
      </c>
      <c r="D20" s="9" t="inlineStr"/>
      <c r="E20" s="9">
        <f>SUM(E2:E19)</f>
        <v/>
      </c>
      <c r="F20" s="9" t="inlineStr"/>
      <c r="G20" s="9" t="inlineStr">
        <is>
          <t>✅ 达标 ≤2500万（酒牌Type41省34万）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5" customWidth="1" min="1" max="1"/>
    <col width="24" customWidth="1" min="2" max="2"/>
    <col width="40" customWidth="1" min="3" max="3"/>
    <col width="12" customWidth="1" min="4" max="4"/>
    <col width="12" customWidth="1" min="5" max="5"/>
    <col width="18" customWidth="1" min="6" max="6"/>
  </cols>
  <sheetData>
    <row r="1">
      <c r="A1" s="3" t="n"/>
      <c r="B1" s="3" t="n"/>
      <c r="C1" s="3" t="n"/>
      <c r="D1" s="3" t="n"/>
      <c r="E1" s="3" t="n"/>
      <c r="F1" s="3" t="n"/>
    </row>
    <row r="2">
      <c r="A2" s="4" t="inlineStr">
        <is>
          <t>A</t>
        </is>
      </c>
      <c r="B2" s="4" t="inlineStr">
        <is>
          <t>策划与公司筹备</t>
        </is>
      </c>
      <c r="C2" s="4" t="inlineStr">
        <is>
          <t>三股东决议/LLC注册/EIN/开户/签租约</t>
        </is>
      </c>
      <c r="D2" s="4" t="n">
        <v>87</v>
      </c>
      <c r="E2" s="4" t="inlineStr">
        <is>
          <t>180-150天</t>
        </is>
      </c>
      <c r="F2" s="4" t="inlineStr">
        <is>
          <t>⬜</t>
        </is>
      </c>
    </row>
    <row r="3">
      <c r="A3" s="4" t="inlineStr">
        <is>
          <t>B</t>
        </is>
      </c>
      <c r="B3" s="4" t="inlineStr">
        <is>
          <t>设计与商务并行</t>
        </is>
      </c>
      <c r="C3" s="4" t="inlineStr">
        <is>
          <t>场馆设计50/母公司/ODI/商标/L-1 40/保险28</t>
        </is>
      </c>
      <c r="D3" s="4" t="n">
        <v>121.5</v>
      </c>
      <c r="E3" s="4" t="inlineStr">
        <is>
          <t>150-90天</t>
        </is>
      </c>
      <c r="F3" s="4" t="inlineStr">
        <is>
          <t>⬜</t>
        </is>
      </c>
    </row>
    <row r="4">
      <c r="A4" s="4" t="inlineStr">
        <is>
          <t>C</t>
        </is>
      </c>
      <c r="B4" s="4" t="inlineStr">
        <is>
          <t>证照与装修</t>
        </is>
      </c>
      <c r="C4" s="4" t="inlineStr">
        <is>
          <t>消防55/酒牌1/装修640/设备1395</t>
        </is>
      </c>
      <c r="D4" s="4" t="n">
        <v>2093</v>
      </c>
      <c r="E4" s="4" t="inlineStr">
        <is>
          <t>90-45天</t>
        </is>
      </c>
      <c r="F4" s="4" t="inlineStr">
        <is>
          <t>⬜</t>
        </is>
      </c>
    </row>
    <row r="5">
      <c r="A5" s="4" t="inlineStr">
        <is>
          <t>D</t>
        </is>
      </c>
      <c r="B5" s="4" t="inlineStr">
        <is>
          <t>发货与进场</t>
        </is>
      </c>
      <c r="C5" s="4" t="inlineStr">
        <is>
          <t>40柜发货200/安装</t>
        </is>
      </c>
      <c r="D5" s="4" t="n">
        <v>218</v>
      </c>
      <c r="E5" s="4" t="inlineStr">
        <is>
          <t>60-30天</t>
        </is>
      </c>
      <c r="F5" s="4" t="inlineStr">
        <is>
          <t>⬜</t>
        </is>
      </c>
    </row>
    <row r="6">
      <c r="A6" s="4" t="inlineStr">
        <is>
          <t>E</t>
        </is>
      </c>
      <c r="B6" s="4" t="inlineStr">
        <is>
          <t>运营与开业</t>
        </is>
      </c>
      <c r="C6" s="4" t="inlineStr">
        <is>
          <t>人员/培训/试营业/开业</t>
        </is>
      </c>
      <c r="D6" s="4" t="n">
        <v>60</v>
      </c>
      <c r="E6" s="4" t="inlineStr">
        <is>
          <t>30-0天</t>
        </is>
      </c>
      <c r="F6" s="4" t="inlineStr">
        <is>
          <t>⬜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2026-08-21T05:46:39Z</dcterms:created>
  <dcterms:modified xmlns:dcterms="http://purl.org/dc/terms/" xmlns:xsi="http://www.w3.org/2001/XMLSchema-instance" xsi:type="dcterms:W3CDTF">2026-08-21T05:46:39Z</dcterms:modified>
</cp:coreProperties>
</file>